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建筑垃圾消纳场数据\南宁市建筑垃圾消纳场数据（2020年重新整理）\20201113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Sheet1!$A$3:$DT$17</definedName>
    <definedName name="_xlnm.Print_Area" localSheetId="0">Sheet1!$A$1:$P$17</definedName>
  </definedNames>
  <calcPr calcId="162913"/>
</workbook>
</file>

<file path=xl/calcChain.xml><?xml version="1.0" encoding="utf-8"?>
<calcChain xmlns="http://schemas.openxmlformats.org/spreadsheetml/2006/main">
  <c r="M16" i="1" l="1"/>
  <c r="K16" i="1" l="1"/>
  <c r="L16" i="1" l="1"/>
</calcChain>
</file>

<file path=xl/sharedStrings.xml><?xml version="1.0" encoding="utf-8"?>
<sst xmlns="http://schemas.openxmlformats.org/spreadsheetml/2006/main" count="113" uniqueCount="100">
  <si>
    <t>序号</t>
  </si>
  <si>
    <t>所属城区</t>
  </si>
  <si>
    <t>审批部门</t>
  </si>
  <si>
    <t>证号</t>
  </si>
  <si>
    <t>临时消纳场名称</t>
  </si>
  <si>
    <t>地址</t>
  </si>
  <si>
    <t>联系人</t>
  </si>
  <si>
    <t>电话</t>
  </si>
  <si>
    <r>
      <rPr>
        <b/>
        <sz val="10"/>
        <rFont val="黑体"/>
        <family val="3"/>
        <charset val="134"/>
      </rPr>
      <t>剩余受纳容量（万m</t>
    </r>
    <r>
      <rPr>
        <b/>
        <sz val="10"/>
        <rFont val="宋体"/>
        <family val="3"/>
        <charset val="134"/>
      </rPr>
      <t>³</t>
    </r>
    <r>
      <rPr>
        <b/>
        <sz val="10"/>
        <rFont val="黑体"/>
        <family val="3"/>
        <charset val="134"/>
      </rPr>
      <t>）</t>
    </r>
  </si>
  <si>
    <t>有效期限</t>
  </si>
  <si>
    <t>使用情况</t>
  </si>
  <si>
    <t>正常使用</t>
  </si>
  <si>
    <t>合计</t>
  </si>
  <si>
    <t>城区审批</t>
    <phoneticPr fontId="10" type="noConversion"/>
  </si>
  <si>
    <t>邕20160002</t>
  </si>
  <si>
    <t>邕宁区蒲庙镇仁福村定甲坡</t>
  </si>
  <si>
    <t>黄德兴</t>
  </si>
  <si>
    <t>邕2017003</t>
  </si>
  <si>
    <t>邕宁区定甲坡19队消纳场</t>
  </si>
  <si>
    <t>邕宁区八鲤路X031号</t>
  </si>
  <si>
    <t>2020.2.28-2021.2.28</t>
    <phoneticPr fontId="10" type="noConversion"/>
  </si>
  <si>
    <t>城区审批</t>
    <phoneticPr fontId="10" type="noConversion"/>
  </si>
  <si>
    <t>广西星航农业科技有限公司</t>
    <phoneticPr fontId="10" type="noConversion"/>
  </si>
  <si>
    <t>石埠街道忠良村南扶二级公路松根岭</t>
    <phoneticPr fontId="10" type="noConversion"/>
  </si>
  <si>
    <t>覃耿</t>
    <phoneticPr fontId="10" type="noConversion"/>
  </si>
  <si>
    <r>
      <t>西2</t>
    </r>
    <r>
      <rPr>
        <sz val="11"/>
        <rFont val="黑体"/>
        <family val="3"/>
        <charset val="134"/>
      </rPr>
      <t>0203006</t>
    </r>
    <phoneticPr fontId="10" type="noConversion"/>
  </si>
  <si>
    <t>劲之雄消纳场</t>
    <phoneticPr fontId="10" type="noConversion"/>
  </si>
  <si>
    <t>兴宁区三塘镇四塘街一队石子岭</t>
    <phoneticPr fontId="10" type="noConversion"/>
  </si>
  <si>
    <t>潘广威</t>
    <phoneticPr fontId="10" type="noConversion"/>
  </si>
  <si>
    <t>2020.5.22-2020.11.21</t>
    <phoneticPr fontId="10" type="noConversion"/>
  </si>
  <si>
    <t>2020.3.12-2021.3.12</t>
    <phoneticPr fontId="10" type="noConversion"/>
  </si>
  <si>
    <t>市级审批</t>
    <phoneticPr fontId="10" type="noConversion"/>
  </si>
  <si>
    <t>南宁市三塘镇创新村王村坡消纳场（中石化屯里油库新址项目回填）</t>
    <phoneticPr fontId="10" type="noConversion"/>
  </si>
  <si>
    <t>邓跃</t>
    <phoneticPr fontId="10" type="noConversion"/>
  </si>
  <si>
    <t>2020.6.17-2021.6.17</t>
    <phoneticPr fontId="10" type="noConversion"/>
  </si>
  <si>
    <t>正常使用</t>
    <phoneticPr fontId="10" type="noConversion"/>
  </si>
  <si>
    <t>面积（亩）</t>
    <phoneticPr fontId="10" type="noConversion"/>
  </si>
  <si>
    <t>发证日期</t>
    <phoneticPr fontId="10" type="noConversion"/>
  </si>
  <si>
    <t>2020.6.17</t>
    <phoneticPr fontId="10" type="noConversion"/>
  </si>
  <si>
    <t>2020.5.22</t>
    <phoneticPr fontId="10" type="noConversion"/>
  </si>
  <si>
    <t>2020.3.12</t>
    <phoneticPr fontId="10" type="noConversion"/>
  </si>
  <si>
    <t>2020.2.28</t>
    <phoneticPr fontId="10" type="noConversion"/>
  </si>
  <si>
    <t>周权信</t>
    <phoneticPr fontId="10" type="noConversion"/>
  </si>
  <si>
    <t>兴宁区三塘片区</t>
    <phoneticPr fontId="10" type="noConversion"/>
  </si>
  <si>
    <t>经度（度）</t>
    <phoneticPr fontId="10" type="noConversion"/>
  </si>
  <si>
    <t>纬度（度）</t>
    <phoneticPr fontId="10" type="noConversion"/>
  </si>
  <si>
    <t>邕宁区定甲坡侧占岭消纳场</t>
    <phoneticPr fontId="10" type="noConversion"/>
  </si>
  <si>
    <t>邕宁区蒲庙镇仁福村定甲坡侧占岭</t>
    <phoneticPr fontId="10" type="noConversion"/>
  </si>
  <si>
    <t>腾达明</t>
    <phoneticPr fontId="10" type="noConversion"/>
  </si>
  <si>
    <t>正常使用</t>
    <phoneticPr fontId="10" type="noConversion"/>
  </si>
  <si>
    <t>邕宁区3</t>
    <phoneticPr fontId="10" type="noConversion"/>
  </si>
  <si>
    <t>邕2019001</t>
    <phoneticPr fontId="10" type="noConversion"/>
  </si>
  <si>
    <t>2019.11.27</t>
    <phoneticPr fontId="10" type="noConversion"/>
  </si>
  <si>
    <t>2019.11.27-2020.11.26</t>
    <phoneticPr fontId="10" type="noConversion"/>
  </si>
  <si>
    <t>受纳总容量（万m3）</t>
    <phoneticPr fontId="10" type="noConversion"/>
  </si>
  <si>
    <t>兴2020009</t>
    <phoneticPr fontId="10" type="noConversion"/>
  </si>
  <si>
    <t>西20203011</t>
    <phoneticPr fontId="10" type="noConversion"/>
  </si>
  <si>
    <t>西乡塘区石埠街道办事处和安村民委员会</t>
    <phoneticPr fontId="10" type="noConversion"/>
  </si>
  <si>
    <t>西乡塘区石埠街道办事处005县道石埠奶场垃圾场背后</t>
    <phoneticPr fontId="10" type="noConversion"/>
  </si>
  <si>
    <t>林飞</t>
    <phoneticPr fontId="10" type="noConversion"/>
  </si>
  <si>
    <t>邕宁区渌榄羊桃岭消纳场</t>
    <phoneticPr fontId="10" type="noConversion"/>
  </si>
  <si>
    <t>青秀区1</t>
    <phoneticPr fontId="10" type="noConversion"/>
  </si>
  <si>
    <t>开牛绿、大细那怀绿消纳场</t>
    <phoneticPr fontId="10" type="noConversion"/>
  </si>
  <si>
    <t>青秀区云景路尾北侧细那舅村</t>
    <phoneticPr fontId="10" type="noConversion"/>
  </si>
  <si>
    <t>2020.10.10</t>
    <phoneticPr fontId="10" type="noConversion"/>
  </si>
  <si>
    <t>2020.10.10-2021.10.9</t>
    <phoneticPr fontId="10" type="noConversion"/>
  </si>
  <si>
    <t>张保存</t>
    <phoneticPr fontId="10" type="noConversion"/>
  </si>
  <si>
    <t>2020.8.27</t>
    <phoneticPr fontId="10" type="noConversion"/>
  </si>
  <si>
    <t>2020.8.27-2020.11.26</t>
    <phoneticPr fontId="10" type="noConversion"/>
  </si>
  <si>
    <t>新平乐消纳场</t>
    <phoneticPr fontId="10" type="noConversion"/>
  </si>
  <si>
    <t>路西村新平乐队</t>
    <phoneticPr fontId="10" type="noConversion"/>
  </si>
  <si>
    <t>高202000004</t>
    <phoneticPr fontId="10" type="noConversion"/>
  </si>
  <si>
    <t>高新区1</t>
    <phoneticPr fontId="10" type="noConversion"/>
  </si>
  <si>
    <t>刘敬</t>
    <phoneticPr fontId="10" type="noConversion"/>
  </si>
  <si>
    <t>2020.7.28</t>
    <phoneticPr fontId="10" type="noConversion"/>
  </si>
  <si>
    <r>
      <t>2</t>
    </r>
    <r>
      <rPr>
        <sz val="11"/>
        <rFont val="黑体"/>
        <family val="3"/>
        <charset val="134"/>
      </rPr>
      <t>020.10.10-2021.4.10</t>
    </r>
    <phoneticPr fontId="10" type="noConversion"/>
  </si>
  <si>
    <t>2020.8.8-2021.2.7</t>
    <phoneticPr fontId="10" type="noConversion"/>
  </si>
  <si>
    <t>兴宁区3</t>
    <phoneticPr fontId="10" type="noConversion"/>
  </si>
  <si>
    <t>蚕种场消纳场</t>
  </si>
  <si>
    <t>兴宁区五塘镇邕梧西路1-1号</t>
  </si>
  <si>
    <t>许川川</t>
    <phoneticPr fontId="10" type="noConversion"/>
  </si>
  <si>
    <t>2020.1.16-2021.1.15</t>
  </si>
  <si>
    <t>2020.1.16</t>
    <phoneticPr fontId="10" type="noConversion"/>
  </si>
  <si>
    <t>102.108 </t>
  </si>
  <si>
    <t>2020年11月南宁市建筑垃圾消纳场情况统计表（可用）</t>
    <phoneticPr fontId="10" type="noConversion"/>
  </si>
  <si>
    <t>西乡塘区石埠卢村坡31队</t>
    <phoneticPr fontId="10" type="noConversion"/>
  </si>
  <si>
    <t>唐建雄</t>
    <phoneticPr fontId="10" type="noConversion"/>
  </si>
  <si>
    <t>2020.7.2</t>
    <phoneticPr fontId="10" type="noConversion"/>
  </si>
  <si>
    <t>西20203010</t>
    <phoneticPr fontId="10" type="noConversion"/>
  </si>
  <si>
    <t>广西美丽南方乡村旅游项目回填</t>
    <phoneticPr fontId="10" type="noConversion"/>
  </si>
  <si>
    <t>石埠街道老口村卢村坡30队2组</t>
    <phoneticPr fontId="10" type="noConversion"/>
  </si>
  <si>
    <t>李斌</t>
    <phoneticPr fontId="10" type="noConversion"/>
  </si>
  <si>
    <t>2020.7.21</t>
    <phoneticPr fontId="10" type="noConversion"/>
  </si>
  <si>
    <t>2020.7.21-2021.2.2</t>
    <phoneticPr fontId="10" type="noConversion"/>
  </si>
  <si>
    <t>西20203008</t>
    <phoneticPr fontId="10" type="noConversion"/>
  </si>
  <si>
    <t>西乡塘区石埠办卢村坡31队苗木种植回填</t>
    <phoneticPr fontId="10" type="noConversion"/>
  </si>
  <si>
    <t>2020.7.10-2021.1.10</t>
    <phoneticPr fontId="10" type="noConversion"/>
  </si>
  <si>
    <t>全市正常使用消纳场共12个（市级审批3个，城区审批9个）。</t>
    <phoneticPr fontId="10" type="noConversion"/>
  </si>
  <si>
    <t>西乡塘区4</t>
    <phoneticPr fontId="10" type="noConversion"/>
  </si>
  <si>
    <t>行政主管部门：市市政园林局，联系人：孔令儒，联系电话：2705236；分管领导：市市政园林局副局长李军        更新日期：2020年11月13日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</si>
</sst>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color indexed="8"/>
      <name val="黑体"/>
      <family val="3"/>
      <charset val="134"/>
    </font>
    <font>
      <sz val="14"/>
      <color indexed="8"/>
      <name val="宋体"/>
      <family val="3"/>
      <charset val="134"/>
    </font>
    <font>
      <b/>
      <sz val="10"/>
      <name val="黑体"/>
      <family val="3"/>
      <charset val="134"/>
    </font>
    <font>
      <sz val="11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DT17"/>
  <sheetViews>
    <sheetView tabSelected="1" zoomScaleNormal="100" workbookViewId="0">
      <selection activeCell="E11" sqref="E11"/>
    </sheetView>
  </sheetViews>
  <sheetFormatPr defaultColWidth="9" defaultRowHeight="13.5" x14ac:dyDescent="0.15"/>
  <cols>
    <col min="1" max="1" width="6.625" style="3" customWidth="1"/>
    <col min="2" max="2" width="5.625" style="3" customWidth="1"/>
    <col min="3" max="3" width="6.5" style="3" customWidth="1"/>
    <col min="4" max="4" width="12.25" style="3" customWidth="1"/>
    <col min="5" max="5" width="32" style="3" customWidth="1"/>
    <col min="6" max="6" width="24.375" style="3" customWidth="1"/>
    <col min="7" max="7" width="9" style="3"/>
    <col min="8" max="8" width="13.75" style="3" customWidth="1"/>
    <col min="9" max="10" width="13.625" style="3" customWidth="1"/>
    <col min="11" max="11" width="10.625" style="3" customWidth="1"/>
    <col min="12" max="12" width="10.375" style="4" customWidth="1"/>
    <col min="13" max="13" width="11.125" style="4" customWidth="1"/>
    <col min="14" max="14" width="11.375" style="4" customWidth="1"/>
    <col min="15" max="15" width="22.75" style="3" customWidth="1"/>
    <col min="16" max="16" width="9.125" style="3" customWidth="1"/>
    <col min="17" max="16384" width="9" style="3"/>
  </cols>
  <sheetData>
    <row r="1" spans="1:124" ht="35.1" customHeight="1" x14ac:dyDescent="0.15">
      <c r="A1" s="46" t="s">
        <v>84</v>
      </c>
      <c r="B1" s="46"/>
      <c r="C1" s="46"/>
      <c r="D1" s="46"/>
      <c r="E1" s="46"/>
      <c r="F1" s="46"/>
      <c r="G1" s="47"/>
      <c r="H1" s="47"/>
      <c r="I1" s="47"/>
      <c r="J1" s="47"/>
      <c r="K1" s="47"/>
      <c r="L1" s="48"/>
      <c r="M1" s="48"/>
      <c r="N1" s="48"/>
      <c r="O1" s="46"/>
      <c r="P1" s="46"/>
    </row>
    <row r="2" spans="1:124" ht="18.75" customHeight="1" x14ac:dyDescent="0.15">
      <c r="A2" s="49" t="s">
        <v>99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24" ht="28.5" customHeight="1" x14ac:dyDescent="0.15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7" t="s">
        <v>7</v>
      </c>
      <c r="I3" s="7" t="s">
        <v>44</v>
      </c>
      <c r="J3" s="7" t="s">
        <v>45</v>
      </c>
      <c r="K3" s="7" t="s">
        <v>36</v>
      </c>
      <c r="L3" s="13" t="s">
        <v>54</v>
      </c>
      <c r="M3" s="13" t="s">
        <v>8</v>
      </c>
      <c r="N3" s="13" t="s">
        <v>37</v>
      </c>
      <c r="O3" s="5" t="s">
        <v>9</v>
      </c>
      <c r="P3" s="5" t="s">
        <v>10</v>
      </c>
    </row>
    <row r="4" spans="1:124" ht="28.5" customHeight="1" x14ac:dyDescent="0.15">
      <c r="A4" s="25">
        <v>1</v>
      </c>
      <c r="B4" s="53" t="s">
        <v>77</v>
      </c>
      <c r="C4" s="57" t="s">
        <v>31</v>
      </c>
      <c r="D4" s="9">
        <v>202030007</v>
      </c>
      <c r="E4" s="9" t="s">
        <v>32</v>
      </c>
      <c r="F4" s="9" t="s">
        <v>43</v>
      </c>
      <c r="G4" s="9" t="s">
        <v>33</v>
      </c>
      <c r="H4" s="9">
        <v>13977126812</v>
      </c>
      <c r="I4" s="9">
        <v>108.434479</v>
      </c>
      <c r="J4" s="9">
        <v>22.851787000000002</v>
      </c>
      <c r="K4" s="9">
        <v>466.05</v>
      </c>
      <c r="L4" s="9">
        <v>231.87</v>
      </c>
      <c r="M4" s="9">
        <v>33.51</v>
      </c>
      <c r="N4" s="9" t="s">
        <v>38</v>
      </c>
      <c r="O4" s="9" t="s">
        <v>34</v>
      </c>
      <c r="P4" s="9" t="s">
        <v>35</v>
      </c>
    </row>
    <row r="5" spans="1:124" ht="28.5" customHeight="1" x14ac:dyDescent="0.15">
      <c r="A5" s="41">
        <v>2</v>
      </c>
      <c r="B5" s="54"/>
      <c r="C5" s="58"/>
      <c r="D5" s="40">
        <v>202030001</v>
      </c>
      <c r="E5" s="40" t="s">
        <v>78</v>
      </c>
      <c r="F5" s="39" t="s">
        <v>79</v>
      </c>
      <c r="G5" s="8" t="s">
        <v>80</v>
      </c>
      <c r="H5" s="8">
        <v>13669685826</v>
      </c>
      <c r="I5" s="9">
        <v>108.50305</v>
      </c>
      <c r="J5" s="9">
        <v>22.92924</v>
      </c>
      <c r="K5" s="9" t="s">
        <v>83</v>
      </c>
      <c r="L5" s="9">
        <v>52.87</v>
      </c>
      <c r="M5" s="9">
        <v>39.22</v>
      </c>
      <c r="N5" s="9" t="s">
        <v>82</v>
      </c>
      <c r="O5" s="8" t="s">
        <v>81</v>
      </c>
      <c r="P5" s="9" t="s">
        <v>35</v>
      </c>
    </row>
    <row r="6" spans="1:124" s="1" customFormat="1" ht="35.1" customHeight="1" x14ac:dyDescent="0.15">
      <c r="A6" s="41">
        <v>3</v>
      </c>
      <c r="B6" s="55"/>
      <c r="C6" s="37" t="s">
        <v>13</v>
      </c>
      <c r="D6" s="22" t="s">
        <v>55</v>
      </c>
      <c r="E6" s="9" t="s">
        <v>26</v>
      </c>
      <c r="F6" s="9" t="s">
        <v>27</v>
      </c>
      <c r="G6" s="8" t="s">
        <v>28</v>
      </c>
      <c r="H6" s="8">
        <v>13737022510</v>
      </c>
      <c r="I6" s="8">
        <v>108.484476</v>
      </c>
      <c r="J6" s="8">
        <v>22.923190000000002</v>
      </c>
      <c r="K6" s="8">
        <v>76.58</v>
      </c>
      <c r="L6" s="22">
        <v>15.21</v>
      </c>
      <c r="M6" s="43">
        <v>1.2</v>
      </c>
      <c r="N6" s="26" t="s">
        <v>39</v>
      </c>
      <c r="O6" s="8" t="s">
        <v>29</v>
      </c>
      <c r="P6" s="22" t="s">
        <v>11</v>
      </c>
    </row>
    <row r="7" spans="1:124" s="1" customFormat="1" ht="35.1" customHeight="1" x14ac:dyDescent="0.15">
      <c r="A7" s="41">
        <v>4</v>
      </c>
      <c r="B7" s="34" t="s">
        <v>61</v>
      </c>
      <c r="C7" s="9" t="s">
        <v>31</v>
      </c>
      <c r="D7" s="33">
        <v>202030009</v>
      </c>
      <c r="E7" s="9" t="s">
        <v>62</v>
      </c>
      <c r="F7" s="9" t="s">
        <v>63</v>
      </c>
      <c r="G7" s="8" t="s">
        <v>73</v>
      </c>
      <c r="H7" s="8">
        <v>13878838088</v>
      </c>
      <c r="I7" s="8">
        <v>108.441367</v>
      </c>
      <c r="J7" s="8">
        <v>22.836856999999998</v>
      </c>
      <c r="K7" s="8">
        <v>108.57</v>
      </c>
      <c r="L7" s="33">
        <v>52.89</v>
      </c>
      <c r="M7" s="44">
        <v>52.89</v>
      </c>
      <c r="N7" s="33" t="s">
        <v>64</v>
      </c>
      <c r="O7" s="8" t="s">
        <v>65</v>
      </c>
      <c r="P7" s="33" t="s">
        <v>11</v>
      </c>
    </row>
    <row r="8" spans="1:124" s="2" customFormat="1" ht="42" customHeight="1" x14ac:dyDescent="0.15">
      <c r="A8" s="41">
        <v>5</v>
      </c>
      <c r="B8" s="59" t="s">
        <v>98</v>
      </c>
      <c r="C8" s="62" t="s">
        <v>21</v>
      </c>
      <c r="D8" s="21" t="s">
        <v>25</v>
      </c>
      <c r="E8" s="16" t="s">
        <v>22</v>
      </c>
      <c r="F8" s="16" t="s">
        <v>23</v>
      </c>
      <c r="G8" s="16" t="s">
        <v>24</v>
      </c>
      <c r="H8" s="16">
        <v>18587677977</v>
      </c>
      <c r="I8" s="16">
        <v>108.158727</v>
      </c>
      <c r="J8" s="16">
        <v>22.751843999999998</v>
      </c>
      <c r="K8" s="9">
        <v>74.290000000000006</v>
      </c>
      <c r="L8" s="16">
        <v>23.87</v>
      </c>
      <c r="M8" s="44">
        <v>23.87</v>
      </c>
      <c r="N8" s="26" t="s">
        <v>64</v>
      </c>
      <c r="O8" s="38" t="s">
        <v>75</v>
      </c>
      <c r="P8" s="20" t="s">
        <v>11</v>
      </c>
    </row>
    <row r="9" spans="1:124" s="2" customFormat="1" ht="42" customHeight="1" x14ac:dyDescent="0.15">
      <c r="A9" s="41">
        <v>6</v>
      </c>
      <c r="B9" s="60"/>
      <c r="C9" s="63"/>
      <c r="D9" s="32" t="s">
        <v>56</v>
      </c>
      <c r="E9" s="31" t="s">
        <v>57</v>
      </c>
      <c r="F9" s="31" t="s">
        <v>58</v>
      </c>
      <c r="G9" s="31" t="s">
        <v>59</v>
      </c>
      <c r="H9" s="31">
        <v>18977770000</v>
      </c>
      <c r="I9" s="16">
        <v>108.169611</v>
      </c>
      <c r="J9" s="16">
        <v>22.801082999999998</v>
      </c>
      <c r="K9" s="16">
        <v>45.91</v>
      </c>
      <c r="L9" s="16">
        <v>14.18</v>
      </c>
      <c r="M9" s="44">
        <v>13.43</v>
      </c>
      <c r="N9" s="36" t="s">
        <v>74</v>
      </c>
      <c r="O9" s="38" t="s">
        <v>76</v>
      </c>
      <c r="P9" s="31" t="s">
        <v>11</v>
      </c>
    </row>
    <row r="10" spans="1:124" s="2" customFormat="1" ht="42" customHeight="1" x14ac:dyDescent="0.15">
      <c r="A10" s="41">
        <v>7</v>
      </c>
      <c r="B10" s="60"/>
      <c r="C10" s="63"/>
      <c r="D10" s="8" t="s">
        <v>88</v>
      </c>
      <c r="E10" s="8" t="s">
        <v>89</v>
      </c>
      <c r="F10" s="42" t="s">
        <v>90</v>
      </c>
      <c r="G10" s="8" t="s">
        <v>91</v>
      </c>
      <c r="H10" s="8">
        <v>15978183665</v>
      </c>
      <c r="I10" s="8">
        <v>108.165722</v>
      </c>
      <c r="J10" s="8">
        <v>22.808357000000001</v>
      </c>
      <c r="K10" s="8">
        <v>69.95</v>
      </c>
      <c r="L10" s="8">
        <v>27.25</v>
      </c>
      <c r="M10" s="8">
        <v>27.25</v>
      </c>
      <c r="N10" s="8" t="s">
        <v>92</v>
      </c>
      <c r="O10" s="8" t="s">
        <v>93</v>
      </c>
      <c r="P10" s="8" t="s">
        <v>11</v>
      </c>
    </row>
    <row r="11" spans="1:124" s="2" customFormat="1" ht="42" customHeight="1" x14ac:dyDescent="0.15">
      <c r="A11" s="41">
        <v>8</v>
      </c>
      <c r="B11" s="61"/>
      <c r="C11" s="64"/>
      <c r="D11" s="8" t="s">
        <v>94</v>
      </c>
      <c r="E11" s="45" t="s">
        <v>95</v>
      </c>
      <c r="F11" s="8" t="s">
        <v>85</v>
      </c>
      <c r="G11" s="8" t="s">
        <v>86</v>
      </c>
      <c r="H11" s="8">
        <v>15977418877</v>
      </c>
      <c r="I11" s="8">
        <v>108.160068</v>
      </c>
      <c r="J11" s="8">
        <v>22.805122999999998</v>
      </c>
      <c r="K11" s="8">
        <v>68.73</v>
      </c>
      <c r="L11" s="8">
        <v>33.04</v>
      </c>
      <c r="M11" s="8">
        <v>33.04</v>
      </c>
      <c r="N11" s="8" t="s">
        <v>87</v>
      </c>
      <c r="O11" s="8" t="s">
        <v>96</v>
      </c>
      <c r="P11" s="8" t="s">
        <v>11</v>
      </c>
    </row>
    <row r="12" spans="1:124" s="18" customFormat="1" ht="35.1" customHeight="1" x14ac:dyDescent="0.15">
      <c r="A12" s="41">
        <v>9</v>
      </c>
      <c r="B12" s="50" t="s">
        <v>50</v>
      </c>
      <c r="C12" s="56" t="s">
        <v>13</v>
      </c>
      <c r="D12" s="17" t="s">
        <v>14</v>
      </c>
      <c r="E12" s="17" t="s">
        <v>60</v>
      </c>
      <c r="F12" s="17" t="s">
        <v>15</v>
      </c>
      <c r="G12" s="17" t="s">
        <v>16</v>
      </c>
      <c r="H12" s="17">
        <v>13907710116</v>
      </c>
      <c r="I12" s="28">
        <v>108.517005</v>
      </c>
      <c r="J12" s="28">
        <v>22.750519000000001</v>
      </c>
      <c r="K12" s="26">
        <v>38.01</v>
      </c>
      <c r="L12" s="17">
        <v>49.9</v>
      </c>
      <c r="M12" s="43">
        <v>20.12</v>
      </c>
      <c r="N12" s="26" t="s">
        <v>40</v>
      </c>
      <c r="O12" s="24" t="s">
        <v>30</v>
      </c>
      <c r="P12" s="17" t="s">
        <v>11</v>
      </c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</row>
    <row r="13" spans="1:124" s="2" customFormat="1" ht="35.1" customHeight="1" x14ac:dyDescent="0.15">
      <c r="A13" s="41">
        <v>10</v>
      </c>
      <c r="B13" s="50"/>
      <c r="C13" s="56"/>
      <c r="D13" s="23" t="s">
        <v>17</v>
      </c>
      <c r="E13" s="23" t="s">
        <v>18</v>
      </c>
      <c r="F13" s="23" t="s">
        <v>19</v>
      </c>
      <c r="G13" s="23" t="s">
        <v>42</v>
      </c>
      <c r="H13" s="23">
        <v>18777168233</v>
      </c>
      <c r="I13" s="28">
        <v>108.510616</v>
      </c>
      <c r="J13" s="28">
        <v>22.755367</v>
      </c>
      <c r="K13" s="26">
        <v>77.7</v>
      </c>
      <c r="L13" s="23">
        <v>48.67</v>
      </c>
      <c r="M13" s="43">
        <v>6.71</v>
      </c>
      <c r="N13" s="30" t="s">
        <v>41</v>
      </c>
      <c r="O13" s="30" t="s">
        <v>20</v>
      </c>
      <c r="P13" s="23" t="s">
        <v>11</v>
      </c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</row>
    <row r="14" spans="1:124" s="19" customFormat="1" ht="35.1" customHeight="1" x14ac:dyDescent="0.15">
      <c r="A14" s="41">
        <v>11</v>
      </c>
      <c r="B14" s="50"/>
      <c r="C14" s="56"/>
      <c r="D14" s="35" t="s">
        <v>51</v>
      </c>
      <c r="E14" s="35" t="s">
        <v>46</v>
      </c>
      <c r="F14" s="35" t="s">
        <v>47</v>
      </c>
      <c r="G14" s="35" t="s">
        <v>48</v>
      </c>
      <c r="H14" s="35">
        <v>13152682338</v>
      </c>
      <c r="I14" s="35">
        <v>108.504717</v>
      </c>
      <c r="J14" s="35">
        <v>22.751356000000001</v>
      </c>
      <c r="K14" s="35">
        <v>69.849999999999994</v>
      </c>
      <c r="L14" s="35">
        <v>48.33</v>
      </c>
      <c r="M14" s="43">
        <v>21.02</v>
      </c>
      <c r="N14" s="35" t="s">
        <v>52</v>
      </c>
      <c r="O14" s="35" t="s">
        <v>53</v>
      </c>
      <c r="P14" s="35" t="s">
        <v>35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spans="1:124" s="19" customFormat="1" ht="35.1" customHeight="1" x14ac:dyDescent="0.15">
      <c r="A15" s="41">
        <v>12</v>
      </c>
      <c r="B15" s="9" t="s">
        <v>72</v>
      </c>
      <c r="C15" s="9" t="s">
        <v>21</v>
      </c>
      <c r="D15" s="30" t="s">
        <v>71</v>
      </c>
      <c r="E15" s="30" t="s">
        <v>69</v>
      </c>
      <c r="F15" s="30" t="s">
        <v>70</v>
      </c>
      <c r="G15" s="30" t="s">
        <v>66</v>
      </c>
      <c r="H15" s="30">
        <v>15577936666</v>
      </c>
      <c r="I15" s="30">
        <v>108.34303</v>
      </c>
      <c r="J15" s="30">
        <v>22.920919999999999</v>
      </c>
      <c r="K15" s="30">
        <v>47.37</v>
      </c>
      <c r="L15" s="30">
        <v>12.21</v>
      </c>
      <c r="M15" s="43">
        <v>12.21</v>
      </c>
      <c r="N15" s="30" t="s">
        <v>67</v>
      </c>
      <c r="O15" s="30" t="s">
        <v>68</v>
      </c>
      <c r="P15" s="30" t="s">
        <v>49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spans="1:124" ht="35.1" customHeight="1" x14ac:dyDescent="0.15">
      <c r="A16" s="11" t="s">
        <v>12</v>
      </c>
      <c r="B16" s="12"/>
      <c r="C16" s="10"/>
      <c r="D16" s="11"/>
      <c r="E16" s="11"/>
      <c r="F16" s="11"/>
      <c r="G16" s="11"/>
      <c r="H16" s="11"/>
      <c r="I16" s="29"/>
      <c r="J16" s="29"/>
      <c r="K16" s="27">
        <f>SUM(K4:K15)</f>
        <v>1143.0099999999998</v>
      </c>
      <c r="L16" s="14">
        <f>SUM(L6:L15)</f>
        <v>325.54999999999995</v>
      </c>
      <c r="M16" s="15">
        <f>SUBTOTAL(9,M4:M15)</f>
        <v>284.46999999999997</v>
      </c>
      <c r="N16" s="15"/>
      <c r="O16" s="11"/>
      <c r="P16" s="11"/>
    </row>
    <row r="17" spans="1:16" ht="29.1" customHeight="1" x14ac:dyDescent="0.15">
      <c r="A17" s="50" t="s">
        <v>97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/>
      <c r="M17" s="52"/>
      <c r="N17" s="52"/>
      <c r="O17" s="51"/>
      <c r="P17" s="51"/>
    </row>
  </sheetData>
  <autoFilter ref="A3:DT17">
    <filterColumn colId="12">
      <iconFilter iconSet="3Arrows"/>
    </filterColumn>
  </autoFilter>
  <mergeCells count="9">
    <mergeCell ref="A1:P1"/>
    <mergeCell ref="A2:P2"/>
    <mergeCell ref="A17:P17"/>
    <mergeCell ref="B4:B6"/>
    <mergeCell ref="B12:B14"/>
    <mergeCell ref="C12:C14"/>
    <mergeCell ref="C4:C5"/>
    <mergeCell ref="B8:B11"/>
    <mergeCell ref="C8:C11"/>
  </mergeCells>
  <phoneticPr fontId="10" type="noConversion"/>
  <pageMargins left="0.75" right="0.75" top="1" bottom="1" header="0.51180555555555596" footer="0.51180555555555596"/>
  <pageSetup paperSize="9" scale="62" orientation="landscape" r:id="rId1"/>
  <ignoredErrors>
    <ignoredError sqref="L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韦炅束</dc:creator>
  <cp:lastModifiedBy>Administrator</cp:lastModifiedBy>
  <cp:lastPrinted>2020-10-13T10:23:06Z</cp:lastPrinted>
  <dcterms:created xsi:type="dcterms:W3CDTF">2019-03-21T10:00:00Z</dcterms:created>
  <dcterms:modified xsi:type="dcterms:W3CDTF">2020-11-13T07:50:15Z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